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2\04【災害（漁港）】\【工事】01_Ｒ２波土　鞆奥漁港　海・鞆浦　（Ｒ１災２・災４）漁港復旧工事【】\01【当初】\【PPI掲載資料】\"/>
    </mc:Choice>
  </mc:AlternateContent>
  <bookViews>
    <workbookView xWindow="0" yWindow="0" windowWidth="21570" windowHeight="816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71" i="1" l="1"/>
  <c r="G70" i="1" s="1"/>
  <c r="G69" i="1" s="1"/>
  <c r="G65" i="1"/>
  <c r="G64" i="1" s="1"/>
  <c r="G60" i="1"/>
  <c r="G57" i="1"/>
  <c r="G56" i="1"/>
  <c r="G54" i="1"/>
  <c r="G53" i="1"/>
  <c r="G49" i="1"/>
  <c r="G48" i="1"/>
  <c r="G42" i="1"/>
  <c r="G38" i="1"/>
  <c r="G37" i="1" s="1"/>
  <c r="G34" i="1"/>
  <c r="G33" i="1" s="1"/>
  <c r="G24" i="1"/>
  <c r="G22" i="1"/>
  <c r="G21" i="1"/>
  <c r="G20" i="1" s="1"/>
  <c r="G17" i="1"/>
  <c r="G16" i="1"/>
  <c r="G12" i="1"/>
  <c r="G11" i="1" s="1"/>
  <c r="G32" i="1" l="1"/>
  <c r="G68" i="1"/>
  <c r="G19" i="1"/>
  <c r="G10" i="1"/>
  <c r="G76" i="1" l="1"/>
  <c r="G78" i="1" s="1"/>
  <c r="G74" i="1"/>
  <c r="G29" i="1"/>
  <c r="G31" i="1" s="1"/>
  <c r="G80" i="1" s="1"/>
  <c r="G81" i="1" s="1"/>
  <c r="G79" i="1"/>
  <c r="G27" i="1"/>
</calcChain>
</file>

<file path=xl/sharedStrings.xml><?xml version="1.0" encoding="utf-8"?>
<sst xmlns="http://schemas.openxmlformats.org/spreadsheetml/2006/main" count="157" uniqueCount="76">
  <si>
    <t>工事費内訳書</t>
  </si>
  <si>
    <t>住　　　　所</t>
  </si>
  <si>
    <t>商号又は名称</t>
  </si>
  <si>
    <t>代 表 者 名</t>
  </si>
  <si>
    <t>工 事 名</t>
  </si>
  <si>
    <t>Ｒ２波土　鞆奥漁港　海・鞆浦　（Ｒ１災２・災４）漁港復旧工事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</si>
  <si>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</si>
  <si>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</si>
  <si>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</si>
  <si>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</si>
  <si>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</si>
  <si>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</si>
  <si>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防波堤･防砂堤･導流堤
　【R1災2（手倉防波堤）】</t>
  </si>
  <si>
    <t>式</t>
  </si>
  <si>
    <t>消波工</t>
  </si>
  <si>
    <t>消波ﾌﾞﾛｯｸ工</t>
  </si>
  <si>
    <t>消波ﾌﾞﾛｯｸ製作</t>
  </si>
  <si>
    <t>個</t>
  </si>
  <si>
    <t>消波ﾌﾞﾛｯｸ据付</t>
  </si>
  <si>
    <t>構造物撤去工</t>
  </si>
  <si>
    <t>撤去工</t>
  </si>
  <si>
    <t>ﾌﾞﾛｯｸ撤去</t>
  </si>
  <si>
    <t>直接工事費</t>
  </si>
  <si>
    <t>共通仮設</t>
  </si>
  <si>
    <t>共通仮設費</t>
  </si>
  <si>
    <t>回航･えい航費</t>
  </si>
  <si>
    <t>回航</t>
  </si>
  <si>
    <t>回</t>
  </si>
  <si>
    <t>安全費</t>
  </si>
  <si>
    <t>安全対策　</t>
  </si>
  <si>
    <t>人日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</si>
  <si>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</si>
  <si>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</si>
  <si>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</si>
  <si>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</si>
  <si>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</si>
  <si>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</si>
  <si>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護岸･岸壁･物揚場
　【R1災4（手倉親水護岸）】</t>
  </si>
  <si>
    <t>基礎工</t>
  </si>
  <si>
    <t>基礎捨石工</t>
  </si>
  <si>
    <t>基礎捨石</t>
  </si>
  <si>
    <t>m3</t>
  </si>
  <si>
    <t>捨石荒均し</t>
  </si>
  <si>
    <t>m2</t>
  </si>
  <si>
    <t>被覆･根固工</t>
  </si>
  <si>
    <t>被覆石工</t>
  </si>
  <si>
    <t>被覆石</t>
  </si>
  <si>
    <t>被覆均し</t>
  </si>
  <si>
    <t>水中不分離性ｺﾝｸﾘｰﾄ工</t>
  </si>
  <si>
    <t>海底地盤整地</t>
  </si>
  <si>
    <t>水中不分離性ｺﾝｸﾘｰﾄ</t>
  </si>
  <si>
    <t>陸上ｺﾝｸﾘｰﾄ</t>
  </si>
  <si>
    <t>型枠</t>
  </si>
  <si>
    <t>漏えい防止ｼｰﾄ</t>
  </si>
  <si>
    <t>舗装工</t>
  </si>
  <si>
    <t>ｺﾝｸﾘｰﾄ舗装工</t>
  </si>
  <si>
    <t>基礎砕石　</t>
  </si>
  <si>
    <t>ｺﾝｸﾘｰﾄ舗装　</t>
  </si>
  <si>
    <t>型枠　</t>
  </si>
  <si>
    <t>護岸工</t>
  </si>
  <si>
    <t>護岸</t>
  </si>
  <si>
    <t>取壊し工</t>
  </si>
  <si>
    <t>舗装版切断</t>
  </si>
  <si>
    <t>m</t>
  </si>
  <si>
    <t>舗装版破砕</t>
  </si>
  <si>
    <t>運搬処理工</t>
  </si>
  <si>
    <t>殻運搬</t>
  </si>
  <si>
    <t>殻処分</t>
  </si>
  <si>
    <t>付属物工</t>
  </si>
  <si>
    <t>転落防止柵工</t>
  </si>
  <si>
    <t>転落防止柵</t>
  </si>
  <si>
    <t>安全対策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</si>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</sst>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topLeftCell="A4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G11+G16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277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250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18</v>
      </c>
      <c r="E15" s="8" t="s">
        <v>17</v>
      </c>
      <c r="F15" s="9">
        <v>27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24" t="s">
        <v>19</v>
      </c>
      <c r="C16" s="24"/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2</v>
      </c>
    </row>
    <row r="17" spans="1:10" ht="42" customHeight="1" x14ac:dyDescent="0.15">
      <c r="A17" s="6"/>
      <c r="B17" s="7"/>
      <c r="C17" s="24" t="s">
        <v>20</v>
      </c>
      <c r="D17" s="24"/>
      <c r="E17" s="8" t="s">
        <v>13</v>
      </c>
      <c r="F17" s="9">
        <v>1</v>
      </c>
      <c r="G17" s="11">
        <f>G18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21</v>
      </c>
      <c r="E18" s="8" t="s">
        <v>17</v>
      </c>
      <c r="F18" s="9">
        <v>6</v>
      </c>
      <c r="G18" s="12"/>
      <c r="I18" s="13">
        <v>9</v>
      </c>
      <c r="J18" s="14">
        <v>4</v>
      </c>
    </row>
    <row r="19" spans="1:10" ht="42" customHeight="1" x14ac:dyDescent="0.15">
      <c r="A19" s="23" t="s">
        <v>22</v>
      </c>
      <c r="B19" s="24"/>
      <c r="C19" s="24"/>
      <c r="D19" s="24"/>
      <c r="E19" s="8" t="s">
        <v>13</v>
      </c>
      <c r="F19" s="9">
        <v>1</v>
      </c>
      <c r="G19" s="11">
        <f>G11+G16</f>
        <v>0</v>
      </c>
      <c r="I19" s="13">
        <v>10</v>
      </c>
      <c r="J19" s="14"/>
    </row>
    <row r="20" spans="1:10" ht="42" customHeight="1" x14ac:dyDescent="0.15">
      <c r="A20" s="23" t="s">
        <v>23</v>
      </c>
      <c r="B20" s="24"/>
      <c r="C20" s="24"/>
      <c r="D20" s="24"/>
      <c r="E20" s="8" t="s">
        <v>13</v>
      </c>
      <c r="F20" s="9">
        <v>1</v>
      </c>
      <c r="G20" s="11">
        <f>G21+G26</f>
        <v>0</v>
      </c>
      <c r="I20" s="13">
        <v>11</v>
      </c>
      <c r="J20" s="14">
        <v>200</v>
      </c>
    </row>
    <row r="21" spans="1:10" ht="42" customHeight="1" x14ac:dyDescent="0.15">
      <c r="A21" s="6"/>
      <c r="B21" s="24" t="s">
        <v>24</v>
      </c>
      <c r="C21" s="24"/>
      <c r="D21" s="24"/>
      <c r="E21" s="8" t="s">
        <v>13</v>
      </c>
      <c r="F21" s="9">
        <v>1</v>
      </c>
      <c r="G21" s="11">
        <f>G22+G24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25</v>
      </c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26</v>
      </c>
      <c r="E23" s="8" t="s">
        <v>27</v>
      </c>
      <c r="F23" s="9">
        <v>2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24" t="s">
        <v>28</v>
      </c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29</v>
      </c>
      <c r="E25" s="8" t="s">
        <v>30</v>
      </c>
      <c r="F25" s="9">
        <v>8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24" t="s">
        <v>31</v>
      </c>
      <c r="C26" s="24"/>
      <c r="D26" s="24"/>
      <c r="E26" s="8" t="s">
        <v>13</v>
      </c>
      <c r="F26" s="9">
        <v>1</v>
      </c>
      <c r="G26" s="12"/>
      <c r="I26" s="13">
        <v>17</v>
      </c>
      <c r="J26" s="14"/>
    </row>
    <row r="27" spans="1:10" ht="42" customHeight="1" x14ac:dyDescent="0.15">
      <c r="A27" s="23" t="s">
        <v>32</v>
      </c>
      <c r="B27" s="24"/>
      <c r="C27" s="24"/>
      <c r="D27" s="24"/>
      <c r="E27" s="8" t="s">
        <v>13</v>
      </c>
      <c r="F27" s="9">
        <v>1</v>
      </c>
      <c r="G27" s="11">
        <f>G19+G20</f>
        <v>0</v>
      </c>
      <c r="I27" s="13">
        <v>18</v>
      </c>
      <c r="J27" s="14"/>
    </row>
    <row r="28" spans="1:10" ht="42" customHeight="1" x14ac:dyDescent="0.15">
      <c r="A28" s="6"/>
      <c r="B28" s="24" t="s">
        <v>33</v>
      </c>
      <c r="C28" s="24"/>
      <c r="D28" s="24"/>
      <c r="E28" s="8" t="s">
        <v>13</v>
      </c>
      <c r="F28" s="9">
        <v>1</v>
      </c>
      <c r="G28" s="12"/>
      <c r="I28" s="13">
        <v>19</v>
      </c>
      <c r="J28" s="14">
        <v>210</v>
      </c>
    </row>
    <row r="29" spans="1:10" ht="42" customHeight="1" x14ac:dyDescent="0.15">
      <c r="A29" s="23" t="s">
        <v>34</v>
      </c>
      <c r="B29" s="24"/>
      <c r="C29" s="24"/>
      <c r="D29" s="24"/>
      <c r="E29" s="8" t="s">
        <v>13</v>
      </c>
      <c r="F29" s="9">
        <v>1</v>
      </c>
      <c r="G29" s="11">
        <f>G19+G20+G28</f>
        <v>0</v>
      </c>
      <c r="I29" s="13">
        <v>20</v>
      </c>
      <c r="J29" s="14"/>
    </row>
    <row r="30" spans="1:10" ht="42" customHeight="1" x14ac:dyDescent="0.15">
      <c r="A30" s="6"/>
      <c r="B30" s="24" t="s">
        <v>35</v>
      </c>
      <c r="C30" s="24"/>
      <c r="D30" s="24"/>
      <c r="E30" s="8" t="s">
        <v>13</v>
      </c>
      <c r="F30" s="9">
        <v>1</v>
      </c>
      <c r="G30" s="12"/>
      <c r="I30" s="13">
        <v>21</v>
      </c>
      <c r="J30" s="14">
        <v>220</v>
      </c>
    </row>
    <row r="31" spans="1:10" ht="42" customHeight="1" x14ac:dyDescent="0.15">
      <c r="A31" s="23" t="s">
        <v>36</v>
      </c>
      <c r="B31" s="24"/>
      <c r="C31" s="24"/>
      <c r="D31" s="24"/>
      <c r="E31" s="8" t="s">
        <v>13</v>
      </c>
      <c r="F31" s="9">
        <v>1</v>
      </c>
      <c r="G31" s="11">
        <f>G29+G30</f>
        <v>0</v>
      </c>
      <c r="I31" s="13">
        <v>22</v>
      </c>
      <c r="J31" s="14"/>
    </row>
    <row r="32" spans="1:10" ht="42" customHeight="1" x14ac:dyDescent="0.15">
      <c r="A32" s="23" t="s">
        <v>37</v>
      </c>
      <c r="B32" s="24"/>
      <c r="C32" s="24"/>
      <c r="D32" s="24"/>
      <c r="E32" s="8" t="s">
        <v>13</v>
      </c>
      <c r="F32" s="9">
        <v>1</v>
      </c>
      <c r="G32" s="11">
        <f>G33+G37+G48+G53+G56+G64</f>
        <v>0</v>
      </c>
      <c r="I32" s="13">
        <v>23</v>
      </c>
      <c r="J32" s="14">
        <v>1</v>
      </c>
    </row>
    <row r="33" spans="1:10" ht="42" customHeight="1" x14ac:dyDescent="0.15">
      <c r="A33" s="6"/>
      <c r="B33" s="24" t="s">
        <v>38</v>
      </c>
      <c r="C33" s="24"/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2</v>
      </c>
    </row>
    <row r="34" spans="1:10" ht="42" customHeight="1" x14ac:dyDescent="0.15">
      <c r="A34" s="6"/>
      <c r="B34" s="7"/>
      <c r="C34" s="24" t="s">
        <v>39</v>
      </c>
      <c r="D34" s="24"/>
      <c r="E34" s="8" t="s">
        <v>13</v>
      </c>
      <c r="F34" s="9">
        <v>1</v>
      </c>
      <c r="G34" s="11">
        <f>G35+G36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40</v>
      </c>
      <c r="E35" s="8" t="s">
        <v>41</v>
      </c>
      <c r="F35" s="9">
        <v>111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42</v>
      </c>
      <c r="E36" s="8" t="s">
        <v>43</v>
      </c>
      <c r="F36" s="9">
        <v>169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24" t="s">
        <v>44</v>
      </c>
      <c r="C37" s="24"/>
      <c r="D37" s="24"/>
      <c r="E37" s="8" t="s">
        <v>13</v>
      </c>
      <c r="F37" s="9">
        <v>1</v>
      </c>
      <c r="G37" s="11">
        <f>G38+G42</f>
        <v>0</v>
      </c>
      <c r="I37" s="13">
        <v>28</v>
      </c>
      <c r="J37" s="14">
        <v>2</v>
      </c>
    </row>
    <row r="38" spans="1:10" ht="42" customHeight="1" x14ac:dyDescent="0.15">
      <c r="A38" s="6"/>
      <c r="B38" s="7"/>
      <c r="C38" s="24" t="s">
        <v>45</v>
      </c>
      <c r="D38" s="24"/>
      <c r="E38" s="8" t="s">
        <v>13</v>
      </c>
      <c r="F38" s="9">
        <v>1</v>
      </c>
      <c r="G38" s="11">
        <f>G39+G40+G41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24" t="s">
        <v>46</v>
      </c>
      <c r="E39" s="8" t="s">
        <v>41</v>
      </c>
      <c r="F39" s="9">
        <v>107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47</v>
      </c>
      <c r="E40" s="8" t="s">
        <v>43</v>
      </c>
      <c r="F40" s="9">
        <v>121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47</v>
      </c>
      <c r="E41" s="8" t="s">
        <v>43</v>
      </c>
      <c r="F41" s="9">
        <v>112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24" t="s">
        <v>48</v>
      </c>
      <c r="D42" s="24"/>
      <c r="E42" s="8" t="s">
        <v>13</v>
      </c>
      <c r="F42" s="9">
        <v>1</v>
      </c>
      <c r="G42" s="11">
        <f>G43+G44+G45+G46+G47</f>
        <v>0</v>
      </c>
      <c r="I42" s="13">
        <v>33</v>
      </c>
      <c r="J42" s="14">
        <v>3</v>
      </c>
    </row>
    <row r="43" spans="1:10" ht="42" customHeight="1" x14ac:dyDescent="0.15">
      <c r="A43" s="6"/>
      <c r="B43" s="7"/>
      <c r="C43" s="7"/>
      <c r="D43" s="24" t="s">
        <v>49</v>
      </c>
      <c r="E43" s="8" t="s">
        <v>43</v>
      </c>
      <c r="F43" s="9">
        <v>48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50</v>
      </c>
      <c r="E44" s="8" t="s">
        <v>41</v>
      </c>
      <c r="F44" s="9">
        <v>64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7"/>
      <c r="D45" s="24" t="s">
        <v>51</v>
      </c>
      <c r="E45" s="8" t="s">
        <v>41</v>
      </c>
      <c r="F45" s="9">
        <v>6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7"/>
      <c r="D46" s="24" t="s">
        <v>52</v>
      </c>
      <c r="E46" s="8" t="s">
        <v>43</v>
      </c>
      <c r="F46" s="9">
        <v>70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7"/>
      <c r="D47" s="24" t="s">
        <v>53</v>
      </c>
      <c r="E47" s="8" t="s">
        <v>43</v>
      </c>
      <c r="F47" s="9">
        <v>48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24" t="s">
        <v>54</v>
      </c>
      <c r="C48" s="24"/>
      <c r="D48" s="24"/>
      <c r="E48" s="8" t="s">
        <v>13</v>
      </c>
      <c r="F48" s="9">
        <v>1</v>
      </c>
      <c r="G48" s="11">
        <f>G49</f>
        <v>0</v>
      </c>
      <c r="I48" s="13">
        <v>39</v>
      </c>
      <c r="J48" s="14">
        <v>2</v>
      </c>
    </row>
    <row r="49" spans="1:10" ht="42" customHeight="1" x14ac:dyDescent="0.15">
      <c r="A49" s="6"/>
      <c r="B49" s="7"/>
      <c r="C49" s="24" t="s">
        <v>55</v>
      </c>
      <c r="D49" s="24"/>
      <c r="E49" s="8" t="s">
        <v>13</v>
      </c>
      <c r="F49" s="9">
        <v>1</v>
      </c>
      <c r="G49" s="11">
        <f>G50+G51+G52</f>
        <v>0</v>
      </c>
      <c r="I49" s="13">
        <v>40</v>
      </c>
      <c r="J49" s="14">
        <v>3</v>
      </c>
    </row>
    <row r="50" spans="1:10" ht="42" customHeight="1" x14ac:dyDescent="0.15">
      <c r="A50" s="6"/>
      <c r="B50" s="7"/>
      <c r="C50" s="7"/>
      <c r="D50" s="24" t="s">
        <v>56</v>
      </c>
      <c r="E50" s="8" t="s">
        <v>43</v>
      </c>
      <c r="F50" s="9">
        <v>51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7"/>
      <c r="C51" s="7"/>
      <c r="D51" s="24" t="s">
        <v>57</v>
      </c>
      <c r="E51" s="8" t="s">
        <v>43</v>
      </c>
      <c r="F51" s="9">
        <v>51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7"/>
      <c r="D52" s="24" t="s">
        <v>58</v>
      </c>
      <c r="E52" s="8" t="s">
        <v>43</v>
      </c>
      <c r="F52" s="9">
        <v>3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24" t="s">
        <v>59</v>
      </c>
      <c r="C53" s="24"/>
      <c r="D53" s="24"/>
      <c r="E53" s="8" t="s">
        <v>13</v>
      </c>
      <c r="F53" s="9">
        <v>1</v>
      </c>
      <c r="G53" s="11">
        <f>G54</f>
        <v>0</v>
      </c>
      <c r="I53" s="13">
        <v>44</v>
      </c>
      <c r="J53" s="14">
        <v>2</v>
      </c>
    </row>
    <row r="54" spans="1:10" ht="42" customHeight="1" x14ac:dyDescent="0.15">
      <c r="A54" s="6"/>
      <c r="B54" s="7"/>
      <c r="C54" s="24" t="s">
        <v>59</v>
      </c>
      <c r="D54" s="24"/>
      <c r="E54" s="8" t="s">
        <v>13</v>
      </c>
      <c r="F54" s="9">
        <v>1</v>
      </c>
      <c r="G54" s="11">
        <f>G55</f>
        <v>0</v>
      </c>
      <c r="I54" s="13">
        <v>45</v>
      </c>
      <c r="J54" s="14">
        <v>3</v>
      </c>
    </row>
    <row r="55" spans="1:10" ht="42" customHeight="1" x14ac:dyDescent="0.15">
      <c r="A55" s="6"/>
      <c r="B55" s="7"/>
      <c r="C55" s="7"/>
      <c r="D55" s="24" t="s">
        <v>60</v>
      </c>
      <c r="E55" s="8" t="s">
        <v>13</v>
      </c>
      <c r="F55" s="9">
        <v>1</v>
      </c>
      <c r="G55" s="12"/>
      <c r="I55" s="13">
        <v>46</v>
      </c>
      <c r="J55" s="14">
        <v>4</v>
      </c>
    </row>
    <row r="56" spans="1:10" ht="42" customHeight="1" x14ac:dyDescent="0.15">
      <c r="A56" s="6"/>
      <c r="B56" s="24" t="s">
        <v>19</v>
      </c>
      <c r="C56" s="24"/>
      <c r="D56" s="24"/>
      <c r="E56" s="8" t="s">
        <v>13</v>
      </c>
      <c r="F56" s="9">
        <v>1</v>
      </c>
      <c r="G56" s="11">
        <f>G57+G60</f>
        <v>0</v>
      </c>
      <c r="I56" s="13">
        <v>47</v>
      </c>
      <c r="J56" s="14">
        <v>2</v>
      </c>
    </row>
    <row r="57" spans="1:10" ht="42" customHeight="1" x14ac:dyDescent="0.15">
      <c r="A57" s="6"/>
      <c r="B57" s="7"/>
      <c r="C57" s="24" t="s">
        <v>61</v>
      </c>
      <c r="D57" s="24"/>
      <c r="E57" s="8" t="s">
        <v>13</v>
      </c>
      <c r="F57" s="9">
        <v>1</v>
      </c>
      <c r="G57" s="11">
        <f>G58+G59</f>
        <v>0</v>
      </c>
      <c r="I57" s="13">
        <v>48</v>
      </c>
      <c r="J57" s="14">
        <v>3</v>
      </c>
    </row>
    <row r="58" spans="1:10" ht="42" customHeight="1" x14ac:dyDescent="0.15">
      <c r="A58" s="6"/>
      <c r="B58" s="7"/>
      <c r="C58" s="7"/>
      <c r="D58" s="24" t="s">
        <v>62</v>
      </c>
      <c r="E58" s="8" t="s">
        <v>63</v>
      </c>
      <c r="F58" s="9">
        <v>6</v>
      </c>
      <c r="G58" s="12"/>
      <c r="I58" s="13">
        <v>49</v>
      </c>
      <c r="J58" s="14">
        <v>4</v>
      </c>
    </row>
    <row r="59" spans="1:10" ht="42" customHeight="1" x14ac:dyDescent="0.15">
      <c r="A59" s="6"/>
      <c r="B59" s="7"/>
      <c r="C59" s="7"/>
      <c r="D59" s="24" t="s">
        <v>64</v>
      </c>
      <c r="E59" s="8" t="s">
        <v>43</v>
      </c>
      <c r="F59" s="9">
        <v>33</v>
      </c>
      <c r="G59" s="12"/>
      <c r="I59" s="13">
        <v>50</v>
      </c>
      <c r="J59" s="14">
        <v>4</v>
      </c>
    </row>
    <row r="60" spans="1:10" ht="42" customHeight="1" x14ac:dyDescent="0.15">
      <c r="A60" s="6"/>
      <c r="B60" s="7"/>
      <c r="C60" s="24" t="s">
        <v>65</v>
      </c>
      <c r="D60" s="24"/>
      <c r="E60" s="8" t="s">
        <v>13</v>
      </c>
      <c r="F60" s="9">
        <v>1</v>
      </c>
      <c r="G60" s="11">
        <f>G61+G62+G63</f>
        <v>0</v>
      </c>
      <c r="I60" s="13">
        <v>51</v>
      </c>
      <c r="J60" s="14">
        <v>3</v>
      </c>
    </row>
    <row r="61" spans="1:10" ht="42" customHeight="1" x14ac:dyDescent="0.15">
      <c r="A61" s="6"/>
      <c r="B61" s="7"/>
      <c r="C61" s="7"/>
      <c r="D61" s="24" t="s">
        <v>66</v>
      </c>
      <c r="E61" s="8" t="s">
        <v>41</v>
      </c>
      <c r="F61" s="9">
        <v>7</v>
      </c>
      <c r="G61" s="12"/>
      <c r="I61" s="13">
        <v>52</v>
      </c>
      <c r="J61" s="14">
        <v>4</v>
      </c>
    </row>
    <row r="62" spans="1:10" ht="42" customHeight="1" x14ac:dyDescent="0.15">
      <c r="A62" s="6"/>
      <c r="B62" s="7"/>
      <c r="C62" s="7"/>
      <c r="D62" s="24" t="s">
        <v>67</v>
      </c>
      <c r="E62" s="8" t="s">
        <v>41</v>
      </c>
      <c r="F62" s="9">
        <v>7</v>
      </c>
      <c r="G62" s="12"/>
      <c r="I62" s="13">
        <v>53</v>
      </c>
      <c r="J62" s="14">
        <v>4</v>
      </c>
    </row>
    <row r="63" spans="1:10" ht="42" customHeight="1" x14ac:dyDescent="0.15">
      <c r="A63" s="6"/>
      <c r="B63" s="7"/>
      <c r="C63" s="7"/>
      <c r="D63" s="24" t="s">
        <v>67</v>
      </c>
      <c r="E63" s="8" t="s">
        <v>41</v>
      </c>
      <c r="F63" s="10">
        <v>0.1</v>
      </c>
      <c r="G63" s="12"/>
      <c r="I63" s="13">
        <v>54</v>
      </c>
      <c r="J63" s="14">
        <v>4</v>
      </c>
    </row>
    <row r="64" spans="1:10" ht="42" customHeight="1" x14ac:dyDescent="0.15">
      <c r="A64" s="6"/>
      <c r="B64" s="24" t="s">
        <v>68</v>
      </c>
      <c r="C64" s="24"/>
      <c r="D64" s="24"/>
      <c r="E64" s="8" t="s">
        <v>13</v>
      </c>
      <c r="F64" s="9">
        <v>1</v>
      </c>
      <c r="G64" s="11">
        <f>G65</f>
        <v>0</v>
      </c>
      <c r="I64" s="13">
        <v>55</v>
      </c>
      <c r="J64" s="14">
        <v>2</v>
      </c>
    </row>
    <row r="65" spans="1:10" ht="42" customHeight="1" x14ac:dyDescent="0.15">
      <c r="A65" s="6"/>
      <c r="B65" s="7"/>
      <c r="C65" s="24" t="s">
        <v>69</v>
      </c>
      <c r="D65" s="24"/>
      <c r="E65" s="8" t="s">
        <v>13</v>
      </c>
      <c r="F65" s="9">
        <v>1</v>
      </c>
      <c r="G65" s="11">
        <f>G66+G67</f>
        <v>0</v>
      </c>
      <c r="I65" s="13">
        <v>56</v>
      </c>
      <c r="J65" s="14">
        <v>3</v>
      </c>
    </row>
    <row r="66" spans="1:10" ht="42" customHeight="1" x14ac:dyDescent="0.15">
      <c r="A66" s="6"/>
      <c r="B66" s="7"/>
      <c r="C66" s="7"/>
      <c r="D66" s="24" t="s">
        <v>70</v>
      </c>
      <c r="E66" s="8" t="s">
        <v>63</v>
      </c>
      <c r="F66" s="9">
        <v>10</v>
      </c>
      <c r="G66" s="12"/>
      <c r="I66" s="13">
        <v>57</v>
      </c>
      <c r="J66" s="14">
        <v>4</v>
      </c>
    </row>
    <row r="67" spans="1:10" ht="42" customHeight="1" x14ac:dyDescent="0.15">
      <c r="A67" s="6"/>
      <c r="B67" s="7"/>
      <c r="C67" s="7"/>
      <c r="D67" s="24" t="s">
        <v>70</v>
      </c>
      <c r="E67" s="8" t="s">
        <v>63</v>
      </c>
      <c r="F67" s="9">
        <v>8</v>
      </c>
      <c r="G67" s="12"/>
      <c r="I67" s="13">
        <v>58</v>
      </c>
      <c r="J67" s="14">
        <v>4</v>
      </c>
    </row>
    <row r="68" spans="1:10" ht="42" customHeight="1" x14ac:dyDescent="0.15">
      <c r="A68" s="23" t="s">
        <v>22</v>
      </c>
      <c r="B68" s="24"/>
      <c r="C68" s="24"/>
      <c r="D68" s="24"/>
      <c r="E68" s="8" t="s">
        <v>13</v>
      </c>
      <c r="F68" s="9">
        <v>1</v>
      </c>
      <c r="G68" s="11">
        <f>G33+G37+G48+G53+G56+G64</f>
        <v>0</v>
      </c>
      <c r="I68" s="13">
        <v>59</v>
      </c>
      <c r="J68" s="14"/>
    </row>
    <row r="69" spans="1:10" ht="42" customHeight="1" x14ac:dyDescent="0.15">
      <c r="A69" s="23" t="s">
        <v>23</v>
      </c>
      <c r="B69" s="24"/>
      <c r="C69" s="24"/>
      <c r="D69" s="24"/>
      <c r="E69" s="8" t="s">
        <v>13</v>
      </c>
      <c r="F69" s="9">
        <v>1</v>
      </c>
      <c r="G69" s="11">
        <f>G70+G73</f>
        <v>0</v>
      </c>
      <c r="I69" s="13">
        <v>60</v>
      </c>
      <c r="J69" s="14">
        <v>200</v>
      </c>
    </row>
    <row r="70" spans="1:10" ht="42" customHeight="1" x14ac:dyDescent="0.15">
      <c r="A70" s="6"/>
      <c r="B70" s="24" t="s">
        <v>24</v>
      </c>
      <c r="C70" s="24"/>
      <c r="D70" s="24"/>
      <c r="E70" s="8" t="s">
        <v>13</v>
      </c>
      <c r="F70" s="9">
        <v>1</v>
      </c>
      <c r="G70" s="11">
        <f>G71</f>
        <v>0</v>
      </c>
      <c r="I70" s="13">
        <v>61</v>
      </c>
      <c r="J70" s="14">
        <v>2</v>
      </c>
    </row>
    <row r="71" spans="1:10" ht="42" customHeight="1" x14ac:dyDescent="0.15">
      <c r="A71" s="6"/>
      <c r="B71" s="7"/>
      <c r="C71" s="24" t="s">
        <v>28</v>
      </c>
      <c r="D71" s="24"/>
      <c r="E71" s="8" t="s">
        <v>13</v>
      </c>
      <c r="F71" s="9">
        <v>1</v>
      </c>
      <c r="G71" s="11">
        <f>G72</f>
        <v>0</v>
      </c>
      <c r="I71" s="13">
        <v>62</v>
      </c>
      <c r="J71" s="14">
        <v>3</v>
      </c>
    </row>
    <row r="72" spans="1:10" ht="42" customHeight="1" x14ac:dyDescent="0.15">
      <c r="A72" s="6"/>
      <c r="B72" s="7"/>
      <c r="C72" s="7"/>
      <c r="D72" s="24" t="s">
        <v>71</v>
      </c>
      <c r="E72" s="8" t="s">
        <v>30</v>
      </c>
      <c r="F72" s="9">
        <v>4</v>
      </c>
      <c r="G72" s="12"/>
      <c r="I72" s="13">
        <v>63</v>
      </c>
      <c r="J72" s="14">
        <v>4</v>
      </c>
    </row>
    <row r="73" spans="1:10" ht="42" customHeight="1" x14ac:dyDescent="0.15">
      <c r="A73" s="6"/>
      <c r="B73" s="24" t="s">
        <v>31</v>
      </c>
      <c r="C73" s="24"/>
      <c r="D73" s="24"/>
      <c r="E73" s="8" t="s">
        <v>13</v>
      </c>
      <c r="F73" s="9">
        <v>1</v>
      </c>
      <c r="G73" s="12"/>
      <c r="I73" s="13">
        <v>64</v>
      </c>
      <c r="J73" s="14"/>
    </row>
    <row r="74" spans="1:10" ht="42" customHeight="1" x14ac:dyDescent="0.15">
      <c r="A74" s="23" t="s">
        <v>32</v>
      </c>
      <c r="B74" s="24"/>
      <c r="C74" s="24"/>
      <c r="D74" s="24"/>
      <c r="E74" s="8" t="s">
        <v>13</v>
      </c>
      <c r="F74" s="9">
        <v>1</v>
      </c>
      <c r="G74" s="11">
        <f>G68+G69</f>
        <v>0</v>
      </c>
      <c r="I74" s="13">
        <v>65</v>
      </c>
      <c r="J74" s="14"/>
    </row>
    <row r="75" spans="1:10" ht="42" customHeight="1" x14ac:dyDescent="0.15">
      <c r="A75" s="6"/>
      <c r="B75" s="24" t="s">
        <v>33</v>
      </c>
      <c r="C75" s="24"/>
      <c r="D75" s="24"/>
      <c r="E75" s="8" t="s">
        <v>13</v>
      </c>
      <c r="F75" s="9">
        <v>1</v>
      </c>
      <c r="G75" s="12"/>
      <c r="I75" s="13">
        <v>66</v>
      </c>
      <c r="J75" s="14">
        <v>210</v>
      </c>
    </row>
    <row r="76" spans="1:10" ht="42" customHeight="1" x14ac:dyDescent="0.15">
      <c r="A76" s="23" t="s">
        <v>34</v>
      </c>
      <c r="B76" s="24"/>
      <c r="C76" s="24"/>
      <c r="D76" s="24"/>
      <c r="E76" s="8" t="s">
        <v>13</v>
      </c>
      <c r="F76" s="9">
        <v>1</v>
      </c>
      <c r="G76" s="11">
        <f>G68+G69+G75</f>
        <v>0</v>
      </c>
      <c r="I76" s="13">
        <v>67</v>
      </c>
      <c r="J76" s="14"/>
    </row>
    <row r="77" spans="1:10" ht="42" customHeight="1" x14ac:dyDescent="0.15">
      <c r="A77" s="6"/>
      <c r="B77" s="24" t="s">
        <v>35</v>
      </c>
      <c r="C77" s="24"/>
      <c r="D77" s="24"/>
      <c r="E77" s="8" t="s">
        <v>13</v>
      </c>
      <c r="F77" s="9">
        <v>1</v>
      </c>
      <c r="G77" s="12"/>
      <c r="I77" s="13">
        <v>68</v>
      </c>
      <c r="J77" s="14">
        <v>220</v>
      </c>
    </row>
    <row r="78" spans="1:10" ht="42" customHeight="1" x14ac:dyDescent="0.15">
      <c r="A78" s="23" t="s">
        <v>36</v>
      </c>
      <c r="B78" s="24"/>
      <c r="C78" s="24"/>
      <c r="D78" s="24"/>
      <c r="E78" s="8" t="s">
        <v>13</v>
      </c>
      <c r="F78" s="9">
        <v>1</v>
      </c>
      <c r="G78" s="11">
        <f>G76+G77</f>
        <v>0</v>
      </c>
      <c r="I78" s="13">
        <v>69</v>
      </c>
      <c r="J78" s="14"/>
    </row>
    <row r="79" spans="1:10" ht="42" customHeight="1" x14ac:dyDescent="0.15">
      <c r="A79" s="23" t="s">
        <v>72</v>
      </c>
      <c r="B79" s="24"/>
      <c r="C79" s="24"/>
      <c r="D79" s="24"/>
      <c r="E79" s="8" t="s">
        <v>13</v>
      </c>
      <c r="F79" s="9">
        <v>1</v>
      </c>
      <c r="G79" s="11">
        <f>G19+G68</f>
        <v>0</v>
      </c>
      <c r="I79" s="13">
        <v>70</v>
      </c>
      <c r="J79" s="14">
        <v>20</v>
      </c>
    </row>
    <row r="80" spans="1:10" ht="42" customHeight="1" x14ac:dyDescent="0.15">
      <c r="A80" s="23" t="s">
        <v>73</v>
      </c>
      <c r="B80" s="24"/>
      <c r="C80" s="24"/>
      <c r="D80" s="24"/>
      <c r="E80" s="8" t="s">
        <v>13</v>
      </c>
      <c r="F80" s="9">
        <v>1</v>
      </c>
      <c r="G80" s="11">
        <f>G31+G78</f>
        <v>0</v>
      </c>
      <c r="I80" s="13">
        <v>71</v>
      </c>
      <c r="J80" s="14">
        <v>30</v>
      </c>
    </row>
    <row r="81" spans="1:10" ht="42" customHeight="1" x14ac:dyDescent="0.15">
      <c r="A81" s="25" t="s">
        <v>74</v>
      </c>
      <c r="B81" s="26"/>
      <c r="C81" s="26"/>
      <c r="D81" s="26"/>
      <c r="E81" s="15" t="s">
        <v>75</v>
      </c>
      <c r="F81" s="16" t="s">
        <v>75</v>
      </c>
      <c r="G81" s="17">
        <f>G80</f>
        <v>0</v>
      </c>
      <c r="I81" s="18">
        <v>72</v>
      </c>
      <c r="J81" s="18">
        <v>90</v>
      </c>
    </row>
  </sheetData>
  <sheetProtection sheet="1"/>
  <mergeCells count="78">
    <mergeCell ref="A79:D79"/>
    <mergeCell ref="A80:D80"/>
    <mergeCell ref="A81:D81"/>
    <mergeCell ref="A74:D74"/>
    <mergeCell ref="B75:D75"/>
    <mergeCell ref="A76:D76"/>
    <mergeCell ref="B77:D77"/>
    <mergeCell ref="A78:D78"/>
    <mergeCell ref="A69:D69"/>
    <mergeCell ref="B70:D70"/>
    <mergeCell ref="C71:D71"/>
    <mergeCell ref="D72"/>
    <mergeCell ref="B73:D73"/>
    <mergeCell ref="B64:D64"/>
    <mergeCell ref="C65:D65"/>
    <mergeCell ref="D66"/>
    <mergeCell ref="D67"/>
    <mergeCell ref="A68:D68"/>
    <mergeCell ref="D59"/>
    <mergeCell ref="C60:D60"/>
    <mergeCell ref="D61"/>
    <mergeCell ref="D62"/>
    <mergeCell ref="D63"/>
    <mergeCell ref="C54:D54"/>
    <mergeCell ref="D55"/>
    <mergeCell ref="B56:D56"/>
    <mergeCell ref="C57:D57"/>
    <mergeCell ref="D58"/>
    <mergeCell ref="C49:D49"/>
    <mergeCell ref="D50"/>
    <mergeCell ref="D51"/>
    <mergeCell ref="D52"/>
    <mergeCell ref="B53:D53"/>
    <mergeCell ref="D44"/>
    <mergeCell ref="D45"/>
    <mergeCell ref="D46"/>
    <mergeCell ref="D47"/>
    <mergeCell ref="B48:D48"/>
    <mergeCell ref="D39"/>
    <mergeCell ref="D40"/>
    <mergeCell ref="D41"/>
    <mergeCell ref="C42:D42"/>
    <mergeCell ref="D43"/>
    <mergeCell ref="C34:D34"/>
    <mergeCell ref="D35"/>
    <mergeCell ref="D36"/>
    <mergeCell ref="B37:D37"/>
    <mergeCell ref="C38:D38"/>
    <mergeCell ref="A29:D29"/>
    <mergeCell ref="B30:D30"/>
    <mergeCell ref="A31:D31"/>
    <mergeCell ref="A32:D32"/>
    <mergeCell ref="B33:D33"/>
    <mergeCell ref="C24:D24"/>
    <mergeCell ref="D25"/>
    <mergeCell ref="B26:D26"/>
    <mergeCell ref="A27:D27"/>
    <mergeCell ref="B28:D28"/>
    <mergeCell ref="A19:D19"/>
    <mergeCell ref="A20:D20"/>
    <mergeCell ref="B21:D21"/>
    <mergeCell ref="C22:D22"/>
    <mergeCell ref="D23"/>
    <mergeCell ref="D14"/>
    <mergeCell ref="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Oobayashi Fuminori</cp:lastModifiedBy>
  <dcterms:created xsi:type="dcterms:W3CDTF">2020-07-09T08:12:41Z</dcterms:created>
  <dcterms:modified xsi:type="dcterms:W3CDTF">2020-07-09T08:13:01Z</dcterms:modified>
</cp:coreProperties>
</file>